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Itens" sheetId="1" r:id="rId1"/>
  </sheets>
  <definedNames>
    <definedName name="_xlnm.Print_Area" localSheetId="0">'Itens'!$A$1:$K$53</definedName>
  </definedNames>
  <calcPr fullCalcOnLoad="1"/>
</workbook>
</file>

<file path=xl/sharedStrings.xml><?xml version="1.0" encoding="utf-8"?>
<sst xmlns="http://schemas.openxmlformats.org/spreadsheetml/2006/main" count="182" uniqueCount="121">
  <si>
    <t/>
  </si>
  <si>
    <t>PREFEITURA MUNICIPAL DE SAO JOAO DAS MISSOES</t>
  </si>
  <si>
    <t>PROPOSTA COMERCIAL</t>
  </si>
  <si>
    <t xml:space="preserve">Empresa/Nome: </t>
  </si>
  <si>
    <t xml:space="preserve">Endereço: </t>
  </si>
  <si>
    <t xml:space="preserve">CNPJ/CPF: </t>
  </si>
  <si>
    <t xml:space="preserve">Telefone(s): </t>
  </si>
  <si>
    <t xml:space="preserve">Nº Processo: </t>
  </si>
  <si>
    <t>0058/0032</t>
  </si>
  <si>
    <t xml:space="preserve">Tipo Licitação: </t>
  </si>
  <si>
    <t>Menor Preço</t>
  </si>
  <si>
    <t xml:space="preserve">Balizamento: </t>
  </si>
  <si>
    <t>Por Item</t>
  </si>
  <si>
    <t xml:space="preserve">Modalidade: </t>
  </si>
  <si>
    <t>Pregão Presencial</t>
  </si>
  <si>
    <t xml:space="preserve">Data Abertura: </t>
  </si>
  <si>
    <t>14/11/2018 09:00:00</t>
  </si>
  <si>
    <t xml:space="preserve">Objeto: </t>
  </si>
  <si>
    <t>CONTRATAÇÃO DE EMPRESA PARA A REALIZAÇÃO DO VI JOGOS DOS POVOS INDÍGENAS DO ESTADO DE MINAS GERAIS QUE SERÁ REALIZADO NESTE MUNICÍPIO DE SÃO JOÃO DAS MISSÕES.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</si>
  <si>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</si>
  <si>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</si>
  <si>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</si>
  <si>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</si>
  <si>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</si>
  <si>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</si>
  <si>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</si>
  <si>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</si>
  <si>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</si>
  <si>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</si>
  <si>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</si>
  <si>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</si>
  <si>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20865</t>
  </si>
  <si>
    <t>0001</t>
  </si>
  <si>
    <t>" Serviço de locação de palco: medindo 8X5 – 1mt de altura;: com cobertura metálica, piso todo em estrutura de aço com acabamento superficial galvanizado, com carga máxima suportada por m² de 340 kg. a 400kg. em maderite naval de 20 milímitros. escada com corrimão em alumínio, degraus antiderrapantes. deverá também fazer parte os serviços de montagem e desmontagem.</t>
  </si>
  <si>
    <t>SERVIÇO</t>
  </si>
  <si>
    <t>13081</t>
  </si>
  <si>
    <t>20860</t>
  </si>
  <si>
    <t>0002</t>
  </si>
  <si>
    <t>" Serviço de locação de tendas piramidal 10X10 m;: com fechamento nas quadro laterais para alojamento dos indígenas participantes dos jogos na Aldeia, incluídos os serviços de montagem e desmontagem da mesma.</t>
  </si>
  <si>
    <t>13082</t>
  </si>
  <si>
    <t>20872</t>
  </si>
  <si>
    <t>0003</t>
  </si>
  <si>
    <t>"Contratação de serviço de buffet para fornecimento de alimentação nos Jogos;: dos Povos Indígenas de Minas Gerais para um quantitativo de 700 pessoas, conforme especificações:
CARDÁPIO ALMOÇO - 5 DIAS
Almoço:  Feijão, arroz, 01 acompanhamento ou massa, 01 carne vermelha, 01 carne branca ou peixe, 01 salada fria ou cozida, 01 suco natural, água mineral, café. 
Deve atender as mesas especificações descritas nos serviços de café da manhã.</t>
  </si>
  <si>
    <t>13083</t>
  </si>
  <si>
    <t>20874</t>
  </si>
  <si>
    <t>0004</t>
  </si>
  <si>
    <t>"Contratação de serviço de buffet para fornecimento de alimentação nos Jogos dos Povos Indígenas de Minas Gerais para um quantitativo de 700 pessoas, conforme especificações: CARDÁPIO JANTAR - 5 DIAS Jantar: Feijão, arroz, 01 acompanhamento ou massa, 01 carne vermelha, 01 carne branca ou peixe, 01 salada fria ou cozida, 01 suco natural, água mineral, café.   Deve atender as mesas especificações descritas nos serviços de café da manhã.    "</t>
  </si>
  <si>
    <t>13084</t>
  </si>
  <si>
    <t>20873</t>
  </si>
  <si>
    <t>0005</t>
  </si>
  <si>
    <t>"Contratação de serviço de buffet para fornecimento de alimentação nos Jogos dos Povos Indígenas de Minas Gerais para um quantitativo de 700 pessoas, conforme especificações: CARDÁPIO LANCHE DA TARDE:Café, leite, suco, pão francês, manteiga ou margarina, biscoito, bolo e  Leite Deve atender as mesas especificações descritas nos serviços de café da manhã."</t>
  </si>
  <si>
    <t>13085</t>
  </si>
  <si>
    <t>20859</t>
  </si>
  <si>
    <t>0006</t>
  </si>
  <si>
    <t>Água mineral natural sem gás, acondicionada em copos de 200ml;: caixa com 48 unidades, com tampa aluminizada, embalagem prática para consumo imediato, com certificados de autorizações dos órgãos competentes e com validade para 12 (doze) meses</t>
  </si>
  <si>
    <t>Unidade</t>
  </si>
  <si>
    <t>13086</t>
  </si>
  <si>
    <t>20858</t>
  </si>
  <si>
    <t>0007</t>
  </si>
  <si>
    <t>Bola Futebol de Campo adulto – Circunferência 68-70cm, peso 410 – 450 g,: câmara airbility costurada, miolo slip system removível e lubrificado, confeccionada em PVC. Tecnologia ultra fusion, sem costura</t>
  </si>
  <si>
    <t>13087</t>
  </si>
  <si>
    <t>20857</t>
  </si>
  <si>
    <t>0008</t>
  </si>
  <si>
    <t>Colchonete Solteiro Espuma, densidade 20 D20 Selada. Medidas mínimas: 180 X 60: X 2CM.</t>
  </si>
  <si>
    <t>13088</t>
  </si>
  <si>
    <t>20871</t>
  </si>
  <si>
    <t>0009</t>
  </si>
  <si>
    <t xml:space="preserve">Contratação de serviço de buffet para fornecimento de alimentação nos Jogos dos Povos Indígenas de Minas Gerais para um quantitativo de 700 pessoas, conforme especificações: CARDÁPIO CAFÉ DA MANHÃ-4 DIAS: café, leite, suco natural, pão francês e pão doce, manteiga ou margarina, queijo mussarela, apresuntado, biscoito e bolo ou torta, fruta.: -Os alimentos deverão ser preparados em cozinha providenciada pela contratada, podendo ser utilizada as instalações e espaços do próprio local de realização do evento, desde que atendam as necessidades da contratada para preparação dos alimentos e sejam adaptadas  conforme determinações de higiene estabelecidas pela vigilância sanitária e demais órgãos afins. No caso de impossibilidade de utilização dos espaços no local do evento, é de responsabilidade da contratada providenciar local para preparação dos alimentos e transporte até o local do evento.
- As refeições deverão estar devidamente preparadas e servidas no horário específicado pela contratante previamente.
- A contratada deverá providenciar todos os equipamentos e materiais necessários para preparo dos alimentos, tais como fogões, gás, geladeiras, freezer, mesas, cadeiras, panelas, caldeirões entre outros, conforme o caso.
-A contratada será responsável pela alocação de mesas, cadeiras, toalhas, panelas, caldeirões, mesas de buffet, estufas etc e demais utensílios necessários para preparação e disponibilização dos alimentos e bebidas aos participantes. 
- Os alimentos deverão ser servidos em estufas/buffes térmicos, conforme especificações de higiene estabelecidas pelos órgãos competentes.
-A Contratada, em qualquer tipo de serviço, será responsável pela ornamentação do ambiente e organização do sistema de distribuição dos alimentos de forma a não ocasionar filas grandes e demoradas, fornecendo mesas, cadeiras, toalhas, pratos, copos, taças, xícaras, talheres, bandejas,  balde de gelo, guardanapos, inclusive todo o pessoal necessário para o perfeito andamento dos serviços.
- Não serão permitidas a utilização de pratos, copos e talheres de plástico descartável por questões ambientais, de higiene e de conforto aos participantes.
-A Contratada deverá fornecer pessoal de apoio suficiente para a prestação dos serviços, composto por profissionais capacitados para a atividade, garantindo que todos eles possuam os requisitos de urbanidade, moralidade e educação.
-A quantidade a ser servida deve estar adequada ao número de participantes: não deve denotar escassez, sobretudo para os participantes servidos por último.
-Os serviços deverão obedecer aos cardápios estabelecidos pela contratante, e primar pela qualidade dos produtos,sempre respeitando as determinações de higiene estabelecidas pela vigilância sanitária e demais órgãos afins.
- O transporte das matérias-primas, insumos e produtos semi-elaborados deverá ser realizado em veículo apropriado da contratada, devidamente higienizado e climatizado, em que os gêneros alimentícios - dependendo de sua natureza - estejam acondicionados em recipientes térmicos hermeticamente fechados. 
-Os funcionários da contratada deverão empregar hipoclorito de sódio, ou produto equivalente, para a assepsia das verduras e frutas utilizadas no preparo dos alimentos, bem como utilizar vestimenta adequada ao servir os alimentos.
- A contratada deverá garantir o acondicionamento dos alimentos que preserve sua qualidade e integridade física. 
-A contratada deverá garantir o resfriamento adequado das bebidas. </t>
  </si>
  <si>
    <t>13089</t>
  </si>
  <si>
    <t>20875</t>
  </si>
  <si>
    <t>0010</t>
  </si>
  <si>
    <t>Contratação de serviços de fretamento de Veiculo tipo “ônibus convencional ou: veículo novo ou seminovo, com no máximo 5 (cinco) anos de fabricação, capacidade de no mínimo 42 (quarenta e quatro) passageiros, além dos motoristas e motorização compatíveis com o serviço, GPS, além de todos os acessórios obrigatórios exigidos pelo CONTRAN Com 1 (um) motorista nas viagens até 500km e 2 (dois) motoristas nas viagens acima de 500km. Incluso combustível e qualquer reparo ou substituição do veículo em caso de qualquer ocorrência, por conta da contratada. Total de 14073km</t>
  </si>
  <si>
    <t>13090</t>
  </si>
  <si>
    <t>20870</t>
  </si>
  <si>
    <t>0011</t>
  </si>
  <si>
    <t>Fornecimento de refeição em estabelecimento no percurso de ida e volta;: dos participantes para o local de realização do evento , para uma quantidade de 968 pessoas. Deverá ser fornecido:
- Para viagens com percurso igual e superior a 6 horas:  1 refeição por passageiro.
-Refeição: Almoço ou jantar, conforme o período da viagem, em restaurante self service a quilo, em boas condições de higiene e limpeza, quantitativo estimado de 700 gramas por pessoa.</t>
  </si>
  <si>
    <t>13091</t>
  </si>
  <si>
    <t>20863</t>
  </si>
  <si>
    <t>0012</t>
  </si>
  <si>
    <t>Locação de banheiros containers: * 6,00 (c) x 2,30(l) x 2,45(a); .: 07 sanitários; * 02 pias; * 01 porta de entrada * 01 janela (frente); * 03 suportes para lâmpada tipo “tartaruga”; * instalação hidráulica e elétrica prontas para conexão nas redes de eletricidade, água e esgoto. O frete e demais despesas deverão estar inclusos; Os containers deverão estar instalados até dois dias antes do evento, devendo ser retirado um dia após a realização do evento.</t>
  </si>
  <si>
    <t>13092</t>
  </si>
  <si>
    <t>20866</t>
  </si>
  <si>
    <t>0013</t>
  </si>
  <si>
    <t>Locação de jogo de mesa com quatro cadeiras em plastico PVC resistente na cor: branco.</t>
  </si>
  <si>
    <t>13093</t>
  </si>
  <si>
    <t>20864</t>
  </si>
  <si>
    <t>0014</t>
  </si>
  <si>
    <t>Locação de Módulo Metálico tipo container Chuveiros ;:  Fabricado em chapa de aço galvanizado, medindo 2,30 x 6,00 x 2,50m de altura interna. Área Total : 13.8m² Confecção: Laterais: Perfis em chapas de aço galvanizado 0,65mm, trapézio 25 mm, Chassi: Perfis em chapas de aço galvanizado 2,65mm, Piso: em compensado naval 14 mm, com tratamento emborrachado, Teto: Perfis em chapas de aço galvanizado 2,00mm e telhas espessura 0,65mm Contendo: 01 porta de acesso ao módulo medindo 0,80 x 2,10m 02 janelas basculante medindo 0,84 x 0,50cm 06 boxes individuais com portas medindo 0,60 x 1,70m 01 calha lavabo com 02 torneiras, 01 calha mictória, 06 Pontos de Chuveiros no mínimo , Encanamento Hidráulico Interno, Instalação elétrica bivolt com interruptor e tomadas, Forro térmico no teto, Piso em compensado naval 14 mm com tratamento emborrachado</t>
  </si>
  <si>
    <t>13094</t>
  </si>
  <si>
    <t>20876</t>
  </si>
  <si>
    <t>0015</t>
  </si>
  <si>
    <t>Locação Gerador de energia elétrica com potência mínima de 260 kVA, incluindo transporte, mão de obra, materiais e acessórios para seu funcionamento, por um período de 4 dias. O Gerador deverá ser instalado 1 dia antes do evento e retirado 1 dias depois.</t>
  </si>
  <si>
    <t>13095</t>
  </si>
  <si>
    <t>20869</t>
  </si>
  <si>
    <t>0016</t>
  </si>
  <si>
    <t>Serviço de confecção de instrumenos artesanais criados e confeccionados pelos indígenas, tais como zarabatana, bodok, maracá.</t>
  </si>
  <si>
    <t>13096</t>
  </si>
  <si>
    <t>20868</t>
  </si>
  <si>
    <t>0017</t>
  </si>
  <si>
    <t>Serviço de confecção de troféus artesanais criados e confeccionados artesãos: indígenas, com o material fornecido por eles.</t>
  </si>
  <si>
    <t>13097</t>
  </si>
  <si>
    <t>20861</t>
  </si>
  <si>
    <t>0018</t>
  </si>
  <si>
    <t>Serviço de locação de iluminação, 16 m de treliça, 04 move de 250 w, 01 laser: de 180 mlw, 08 canhões de led 1 vat modelo 64, 12 canhões par 64 de 100 w cada, 12 tx de 500 w, 01 mesa de iluminação de 24 canais digital com cabos para funcionamento das lampadas, 01 maquina de fumaça de 1500 w. a locação devera ser acompanhada de 01 tecnico de iluminação.</t>
  </si>
  <si>
    <t>13098</t>
  </si>
  <si>
    <t>20862</t>
  </si>
  <si>
    <t>0019</t>
  </si>
  <si>
    <t>Serviço de locação de sonorização  para eventos com 300 a 1000 pessoas;: 01mixer digital de 32 canais com entrada xlr balanceadas com cabos para funcionamento, 01 equalizador gráfico stereo de 31X31, 01 notebook, 01 processador digital de 03 vias stereo, 03 amplificadores de potência, 01 de 600 W para drives, 01 de 3000 W para falantes de 12” e 01 de 5000 W para os subs de 18”, 01 amplificador de 2000 W para os monitores de palco, 06 microfones com fio sm 58 para vocais, 10 pedestais tipo girafa com cachimbo para microfone, 04 caixas de som com 02 vias com titânio de 600 W rms de potencia cada, com cabos para seu funcionamento, 04 caixas de subwoofer de 1000 W rms de potencia cada com cabos para seu funcionamento, 02 caixas tipo spot para monitor de palco, com 02 vias de 300 w rms cada, 02 cubos de guitarra, 01 cobo de contrabaixo, 10 direct box passivo, 01 praticavel 2X 2 m p/bateria. a locação deverá ser acompanhada de 01 técnico de som e 02 assistentes de palco A montagem deverá ocorrer pelo menos um dia antes do evento e a desmontagem no dia seguinte ao evento.</t>
  </si>
  <si>
    <t>13099</t>
  </si>
  <si>
    <t>20867</t>
  </si>
  <si>
    <t>0020</t>
  </si>
  <si>
    <t>Serviço de locação de tendas piramidal 05X05 m, deverá também fazer parte: os serviços de montagem e desmontagem das mesmas.</t>
  </si>
  <si>
    <t>13100</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</si>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</sst>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102">
      <c r="A15" s="6" t="s">
        <v>31</v>
      </c>
      <c r="B15" s="6" t="s">
        <v>32</v>
      </c>
      <c r="C15" s="4" t="s">
        <v>33</v>
      </c>
      <c r="D15" s="4" t="s">
        <v>34</v>
      </c>
      <c r="E15" s="5">
        <v>1</v>
      </c>
      <c r="F15" s="7">
        <v>0</v>
      </c>
      <c r="G15" s="5">
        <f aca="true" t="shared" si="0" ref="G15:G34">ROUND(SUM(E15*F15),2)</f>
        <v>0</v>
      </c>
      <c r="H15" s="9" t="s">
        <v>0</v>
      </c>
      <c r="I15" s="6" t="s">
        <v>35</v>
      </c>
      <c r="J15" s="8" t="s">
        <v>0</v>
      </c>
      <c r="K15" s="5">
        <f aca="true" t="shared" si="1" ref="K15:K34">SUM(G15:G15)</f>
        <v>0</v>
      </c>
    </row>
    <row r="16" spans="1:11" ht="63.75">
      <c r="A16" s="6" t="s">
        <v>36</v>
      </c>
      <c r="B16" s="6" t="s">
        <v>37</v>
      </c>
      <c r="C16" s="4" t="s">
        <v>38</v>
      </c>
      <c r="D16" s="4" t="s">
        <v>34</v>
      </c>
      <c r="E16" s="5">
        <v>1</v>
      </c>
      <c r="F16" s="7">
        <v>0</v>
      </c>
      <c r="G16" s="5">
        <f t="shared" si="0"/>
        <v>0</v>
      </c>
      <c r="H16" s="9" t="s">
        <v>0</v>
      </c>
      <c r="I16" s="6" t="s">
        <v>39</v>
      </c>
      <c r="J16" s="8" t="s">
        <v>0</v>
      </c>
      <c r="K16" s="5">
        <f t="shared" si="1"/>
        <v>0</v>
      </c>
    </row>
    <row r="17" spans="1:11" ht="140.25">
      <c r="A17" s="6" t="s">
        <v>40</v>
      </c>
      <c r="B17" s="6" t="s">
        <v>41</v>
      </c>
      <c r="C17" s="4" t="s">
        <v>42</v>
      </c>
      <c r="D17" s="4" t="s">
        <v>34</v>
      </c>
      <c r="E17" s="5">
        <v>1</v>
      </c>
      <c r="F17" s="7">
        <v>0</v>
      </c>
      <c r="G17" s="5">
        <f t="shared" si="0"/>
        <v>0</v>
      </c>
      <c r="H17" s="9" t="s">
        <v>0</v>
      </c>
      <c r="I17" s="6" t="s">
        <v>43</v>
      </c>
      <c r="J17" s="8" t="s">
        <v>0</v>
      </c>
      <c r="K17" s="5">
        <f t="shared" si="1"/>
        <v>0</v>
      </c>
    </row>
    <row r="18" spans="1:11" ht="127.5">
      <c r="A18" s="6" t="s">
        <v>44</v>
      </c>
      <c r="B18" s="6" t="s">
        <v>45</v>
      </c>
      <c r="C18" s="4" t="s">
        <v>46</v>
      </c>
      <c r="D18" s="4" t="s">
        <v>34</v>
      </c>
      <c r="E18" s="5">
        <v>1</v>
      </c>
      <c r="F18" s="7">
        <v>0</v>
      </c>
      <c r="G18" s="5">
        <f t="shared" si="0"/>
        <v>0</v>
      </c>
      <c r="H18" s="9" t="s">
        <v>0</v>
      </c>
      <c r="I18" s="6" t="s">
        <v>47</v>
      </c>
      <c r="J18" s="8" t="s">
        <v>0</v>
      </c>
      <c r="K18" s="5">
        <f t="shared" si="1"/>
        <v>0</v>
      </c>
    </row>
    <row r="19" spans="1:11" ht="102">
      <c r="A19" s="6" t="s">
        <v>48</v>
      </c>
      <c r="B19" s="6" t="s">
        <v>49</v>
      </c>
      <c r="C19" s="4" t="s">
        <v>50</v>
      </c>
      <c r="D19" s="4" t="s">
        <v>34</v>
      </c>
      <c r="E19" s="5">
        <v>1</v>
      </c>
      <c r="F19" s="7">
        <v>0</v>
      </c>
      <c r="G19" s="5">
        <f t="shared" si="0"/>
        <v>0</v>
      </c>
      <c r="H19" s="9" t="s">
        <v>0</v>
      </c>
      <c r="I19" s="6" t="s">
        <v>51</v>
      </c>
      <c r="J19" s="8" t="s">
        <v>0</v>
      </c>
      <c r="K19" s="5">
        <f t="shared" si="1"/>
        <v>0</v>
      </c>
    </row>
    <row r="20" spans="1:11" ht="76.5">
      <c r="A20" s="6" t="s">
        <v>52</v>
      </c>
      <c r="B20" s="6" t="s">
        <v>53</v>
      </c>
      <c r="C20" s="4" t="s">
        <v>54</v>
      </c>
      <c r="D20" s="4" t="s">
        <v>55</v>
      </c>
      <c r="E20" s="5">
        <v>78</v>
      </c>
      <c r="F20" s="7">
        <v>0</v>
      </c>
      <c r="G20" s="5">
        <f t="shared" si="0"/>
        <v>0</v>
      </c>
      <c r="H20" s="9" t="s">
        <v>0</v>
      </c>
      <c r="I20" s="6" t="s">
        <v>56</v>
      </c>
      <c r="J20" s="8" t="s">
        <v>0</v>
      </c>
      <c r="K20" s="5">
        <f t="shared" si="1"/>
        <v>0</v>
      </c>
    </row>
    <row r="21" spans="1:11" ht="63.75">
      <c r="A21" s="6" t="s">
        <v>57</v>
      </c>
      <c r="B21" s="6" t="s">
        <v>58</v>
      </c>
      <c r="C21" s="4" t="s">
        <v>59</v>
      </c>
      <c r="D21" s="4" t="s">
        <v>55</v>
      </c>
      <c r="E21" s="5">
        <v>15</v>
      </c>
      <c r="F21" s="7">
        <v>0</v>
      </c>
      <c r="G21" s="5">
        <f t="shared" si="0"/>
        <v>0</v>
      </c>
      <c r="H21" s="9" t="s">
        <v>0</v>
      </c>
      <c r="I21" s="6" t="s">
        <v>60</v>
      </c>
      <c r="J21" s="8" t="s">
        <v>0</v>
      </c>
      <c r="K21" s="5">
        <f t="shared" si="1"/>
        <v>0</v>
      </c>
    </row>
    <row r="22" spans="1:11" ht="25.5">
      <c r="A22" s="6" t="s">
        <v>61</v>
      </c>
      <c r="B22" s="6" t="s">
        <v>62</v>
      </c>
      <c r="C22" s="4" t="s">
        <v>63</v>
      </c>
      <c r="D22" s="4" t="s">
        <v>55</v>
      </c>
      <c r="E22" s="5">
        <v>80</v>
      </c>
      <c r="F22" s="7">
        <v>0</v>
      </c>
      <c r="G22" s="5">
        <f t="shared" si="0"/>
        <v>0</v>
      </c>
      <c r="H22" s="9" t="s">
        <v>0</v>
      </c>
      <c r="I22" s="6" t="s">
        <v>64</v>
      </c>
      <c r="J22" s="8" t="s">
        <v>0</v>
      </c>
      <c r="K22" s="5">
        <f t="shared" si="1"/>
        <v>0</v>
      </c>
    </row>
    <row r="23" spans="1:11" ht="409.5">
      <c r="A23" s="6" t="s">
        <v>65</v>
      </c>
      <c r="B23" s="6" t="s">
        <v>66</v>
      </c>
      <c r="C23" s="4" t="s">
        <v>67</v>
      </c>
      <c r="D23" s="4" t="s">
        <v>34</v>
      </c>
      <c r="E23" s="5">
        <v>1</v>
      </c>
      <c r="F23" s="7">
        <v>0</v>
      </c>
      <c r="G23" s="5">
        <f t="shared" si="0"/>
        <v>0</v>
      </c>
      <c r="H23" s="9" t="s">
        <v>0</v>
      </c>
      <c r="I23" s="6" t="s">
        <v>68</v>
      </c>
      <c r="J23" s="8" t="s">
        <v>0</v>
      </c>
      <c r="K23" s="5">
        <f t="shared" si="1"/>
        <v>0</v>
      </c>
    </row>
    <row r="24" spans="1:11" ht="153">
      <c r="A24" s="6" t="s">
        <v>69</v>
      </c>
      <c r="B24" s="6" t="s">
        <v>70</v>
      </c>
      <c r="C24" s="4" t="s">
        <v>71</v>
      </c>
      <c r="D24" s="4" t="s">
        <v>34</v>
      </c>
      <c r="E24" s="5">
        <v>1</v>
      </c>
      <c r="F24" s="7">
        <v>0</v>
      </c>
      <c r="G24" s="5">
        <f t="shared" si="0"/>
        <v>0</v>
      </c>
      <c r="H24" s="9" t="s">
        <v>0</v>
      </c>
      <c r="I24" s="6" t="s">
        <v>72</v>
      </c>
      <c r="J24" s="8" t="s">
        <v>0</v>
      </c>
      <c r="K24" s="5">
        <f t="shared" si="1"/>
        <v>0</v>
      </c>
    </row>
    <row r="25" spans="1:11" ht="127.5">
      <c r="A25" s="6" t="s">
        <v>73</v>
      </c>
      <c r="B25" s="6" t="s">
        <v>74</v>
      </c>
      <c r="C25" s="4" t="s">
        <v>75</v>
      </c>
      <c r="D25" s="4" t="s">
        <v>55</v>
      </c>
      <c r="E25" s="5">
        <v>968</v>
      </c>
      <c r="F25" s="7">
        <v>0</v>
      </c>
      <c r="G25" s="5">
        <f t="shared" si="0"/>
        <v>0</v>
      </c>
      <c r="H25" s="9" t="s">
        <v>0</v>
      </c>
      <c r="I25" s="6" t="s">
        <v>76</v>
      </c>
      <c r="J25" s="8" t="s">
        <v>0</v>
      </c>
      <c r="K25" s="5">
        <f t="shared" si="1"/>
        <v>0</v>
      </c>
    </row>
    <row r="26" spans="1:11" ht="127.5">
      <c r="A26" s="6" t="s">
        <v>77</v>
      </c>
      <c r="B26" s="6" t="s">
        <v>78</v>
      </c>
      <c r="C26" s="4" t="s">
        <v>79</v>
      </c>
      <c r="D26" s="4" t="s">
        <v>34</v>
      </c>
      <c r="E26" s="5">
        <v>1</v>
      </c>
      <c r="F26" s="7">
        <v>0</v>
      </c>
      <c r="G26" s="5">
        <f t="shared" si="0"/>
        <v>0</v>
      </c>
      <c r="H26" s="9" t="s">
        <v>0</v>
      </c>
      <c r="I26" s="6" t="s">
        <v>80</v>
      </c>
      <c r="J26" s="8" t="s">
        <v>0</v>
      </c>
      <c r="K26" s="5">
        <f t="shared" si="1"/>
        <v>0</v>
      </c>
    </row>
    <row r="27" spans="1:11" ht="25.5">
      <c r="A27" s="6" t="s">
        <v>81</v>
      </c>
      <c r="B27" s="6" t="s">
        <v>82</v>
      </c>
      <c r="C27" s="4" t="s">
        <v>83</v>
      </c>
      <c r="D27" s="4" t="s">
        <v>55</v>
      </c>
      <c r="E27" s="5">
        <v>70</v>
      </c>
      <c r="F27" s="7">
        <v>0</v>
      </c>
      <c r="G27" s="5">
        <f t="shared" si="0"/>
        <v>0</v>
      </c>
      <c r="H27" s="9" t="s">
        <v>0</v>
      </c>
      <c r="I27" s="6" t="s">
        <v>84</v>
      </c>
      <c r="J27" s="8" t="s">
        <v>0</v>
      </c>
      <c r="K27" s="5">
        <f t="shared" si="1"/>
        <v>0</v>
      </c>
    </row>
    <row r="28" spans="1:11" ht="229.5">
      <c r="A28" s="6" t="s">
        <v>85</v>
      </c>
      <c r="B28" s="6" t="s">
        <v>86</v>
      </c>
      <c r="C28" s="4" t="s">
        <v>87</v>
      </c>
      <c r="D28" s="4" t="s">
        <v>34</v>
      </c>
      <c r="E28" s="5">
        <v>1</v>
      </c>
      <c r="F28" s="7">
        <v>0</v>
      </c>
      <c r="G28" s="5">
        <f t="shared" si="0"/>
        <v>0</v>
      </c>
      <c r="H28" s="9" t="s">
        <v>0</v>
      </c>
      <c r="I28" s="6" t="s">
        <v>88</v>
      </c>
      <c r="J28" s="8" t="s">
        <v>0</v>
      </c>
      <c r="K28" s="5">
        <f t="shared" si="1"/>
        <v>0</v>
      </c>
    </row>
    <row r="29" spans="1:11" ht="76.5">
      <c r="A29" s="6" t="s">
        <v>89</v>
      </c>
      <c r="B29" s="6" t="s">
        <v>90</v>
      </c>
      <c r="C29" s="4" t="s">
        <v>91</v>
      </c>
      <c r="D29" s="4" t="s">
        <v>34</v>
      </c>
      <c r="E29" s="5">
        <v>1</v>
      </c>
      <c r="F29" s="7">
        <v>0</v>
      </c>
      <c r="G29" s="5">
        <f t="shared" si="0"/>
        <v>0</v>
      </c>
      <c r="H29" s="9" t="s">
        <v>0</v>
      </c>
      <c r="I29" s="6" t="s">
        <v>92</v>
      </c>
      <c r="J29" s="8" t="s">
        <v>0</v>
      </c>
      <c r="K29" s="5">
        <f t="shared" si="1"/>
        <v>0</v>
      </c>
    </row>
    <row r="30" spans="1:11" ht="38.25">
      <c r="A30" s="6" t="s">
        <v>93</v>
      </c>
      <c r="B30" s="6" t="s">
        <v>94</v>
      </c>
      <c r="C30" s="4" t="s">
        <v>95</v>
      </c>
      <c r="D30" s="4" t="s">
        <v>55</v>
      </c>
      <c r="E30" s="5">
        <v>1</v>
      </c>
      <c r="F30" s="7">
        <v>0</v>
      </c>
      <c r="G30" s="5">
        <f t="shared" si="0"/>
        <v>0</v>
      </c>
      <c r="H30" s="9" t="s">
        <v>0</v>
      </c>
      <c r="I30" s="6" t="s">
        <v>96</v>
      </c>
      <c r="J30" s="8" t="s">
        <v>0</v>
      </c>
      <c r="K30" s="5">
        <f t="shared" si="1"/>
        <v>0</v>
      </c>
    </row>
    <row r="31" spans="1:11" ht="38.25">
      <c r="A31" s="6" t="s">
        <v>97</v>
      </c>
      <c r="B31" s="6" t="s">
        <v>98</v>
      </c>
      <c r="C31" s="4" t="s">
        <v>99</v>
      </c>
      <c r="D31" s="4" t="s">
        <v>55</v>
      </c>
      <c r="E31" s="5">
        <v>1</v>
      </c>
      <c r="F31" s="7">
        <v>0</v>
      </c>
      <c r="G31" s="5">
        <f t="shared" si="0"/>
        <v>0</v>
      </c>
      <c r="H31" s="9" t="s">
        <v>0</v>
      </c>
      <c r="I31" s="6" t="s">
        <v>100</v>
      </c>
      <c r="J31" s="8" t="s">
        <v>0</v>
      </c>
      <c r="K31" s="5">
        <f t="shared" si="1"/>
        <v>0</v>
      </c>
    </row>
    <row r="32" spans="1:11" ht="102">
      <c r="A32" s="6" t="s">
        <v>101</v>
      </c>
      <c r="B32" s="6" t="s">
        <v>102</v>
      </c>
      <c r="C32" s="4" t="s">
        <v>103</v>
      </c>
      <c r="D32" s="4" t="s">
        <v>34</v>
      </c>
      <c r="E32" s="5">
        <v>1</v>
      </c>
      <c r="F32" s="7">
        <v>0</v>
      </c>
      <c r="G32" s="5">
        <f t="shared" si="0"/>
        <v>0</v>
      </c>
      <c r="H32" s="9" t="s">
        <v>0</v>
      </c>
      <c r="I32" s="6" t="s">
        <v>104</v>
      </c>
      <c r="J32" s="8" t="s">
        <v>0</v>
      </c>
      <c r="K32" s="5">
        <f t="shared" si="1"/>
        <v>0</v>
      </c>
    </row>
    <row r="33" spans="1:11" ht="280.5">
      <c r="A33" s="6" t="s">
        <v>105</v>
      </c>
      <c r="B33" s="6" t="s">
        <v>106</v>
      </c>
      <c r="C33" s="4" t="s">
        <v>107</v>
      </c>
      <c r="D33" s="4" t="s">
        <v>34</v>
      </c>
      <c r="E33" s="5">
        <v>1</v>
      </c>
      <c r="F33" s="7">
        <v>0</v>
      </c>
      <c r="G33" s="5">
        <f t="shared" si="0"/>
        <v>0</v>
      </c>
      <c r="H33" s="9" t="s">
        <v>0</v>
      </c>
      <c r="I33" s="6" t="s">
        <v>108</v>
      </c>
      <c r="J33" s="8" t="s">
        <v>0</v>
      </c>
      <c r="K33" s="5">
        <f t="shared" si="1"/>
        <v>0</v>
      </c>
    </row>
    <row r="34" spans="1:11" ht="38.25">
      <c r="A34" s="6" t="s">
        <v>109</v>
      </c>
      <c r="B34" s="6" t="s">
        <v>110</v>
      </c>
      <c r="C34" s="4" t="s">
        <v>111</v>
      </c>
      <c r="D34" s="4" t="s">
        <v>55</v>
      </c>
      <c r="E34" s="5">
        <v>5</v>
      </c>
      <c r="F34" s="7">
        <v>0</v>
      </c>
      <c r="G34" s="5">
        <f t="shared" si="0"/>
        <v>0</v>
      </c>
      <c r="H34" s="9" t="s">
        <v>0</v>
      </c>
      <c r="I34" s="6" t="s">
        <v>112</v>
      </c>
      <c r="J34" s="8" t="s">
        <v>0</v>
      </c>
      <c r="K34" s="5">
        <f t="shared" si="1"/>
        <v>0</v>
      </c>
    </row>
    <row r="36" spans="6:7" ht="12.75">
      <c r="F36" s="10" t="s">
        <v>113</v>
      </c>
      <c r="G36" s="5">
        <f>SUM(G9:G34)</f>
        <v>0</v>
      </c>
    </row>
    <row r="39" spans="2:11" ht="12.75">
      <c r="B39" s="17" t="s">
        <v>114</v>
      </c>
      <c r="C39" s="12"/>
      <c r="D39" s="18" t="s">
        <v>115</v>
      </c>
      <c r="E39" s="12"/>
      <c r="F39" s="12"/>
      <c r="G39" s="12"/>
      <c r="H39" s="12"/>
      <c r="I39" s="12"/>
      <c r="J39" s="12"/>
      <c r="K39" s="12"/>
    </row>
    <row r="41" spans="2:11" ht="12.75">
      <c r="B41" s="19" t="s">
        <v>116</v>
      </c>
      <c r="C41" s="12"/>
      <c r="D41" s="12"/>
      <c r="E41" s="12"/>
      <c r="F41" s="12"/>
      <c r="G41" s="12"/>
      <c r="H41" s="12"/>
      <c r="I41" s="12"/>
      <c r="J41" s="12"/>
      <c r="K41" s="12"/>
    </row>
    <row r="43" spans="2:11" ht="39.75" customHeight="1">
      <c r="B43" s="2" t="s">
        <v>117</v>
      </c>
      <c r="C43" s="15" t="s">
        <v>118</v>
      </c>
      <c r="D43" s="12"/>
      <c r="E43" s="12"/>
      <c r="F43" s="12"/>
      <c r="G43" s="12"/>
      <c r="H43" s="12"/>
      <c r="I43" s="12"/>
      <c r="J43" s="12"/>
      <c r="K43" s="12"/>
    </row>
    <row r="46" spans="2:11" ht="12.75">
      <c r="B46" s="20" t="s">
        <v>119</v>
      </c>
      <c r="C46" s="12"/>
      <c r="D46" s="12"/>
      <c r="E46" s="12"/>
      <c r="F46" s="12"/>
      <c r="G46" s="12"/>
      <c r="H46" s="12"/>
      <c r="I46" s="12"/>
      <c r="J46" s="12"/>
      <c r="K46" s="12"/>
    </row>
    <row r="47" spans="2:11" ht="12.75">
      <c r="B47" s="21" t="s">
        <v>120</v>
      </c>
      <c r="C47" s="12"/>
      <c r="D47" s="12"/>
      <c r="E47" s="12"/>
      <c r="F47" s="12"/>
      <c r="G47" s="12"/>
      <c r="H47" s="12"/>
      <c r="I47" s="12"/>
      <c r="J47" s="12"/>
      <c r="K47" s="12"/>
    </row>
  </sheetData>
  <sheetProtection password="C6B5" sheet="1" objects="1" scenarios="1"/>
  <mergeCells count="19">
    <mergeCell ref="B47:K47"/>
    <mergeCell ref="B13:K13"/>
    <mergeCell ref="B39:C39"/>
    <mergeCell ref="D39:K39"/>
    <mergeCell ref="B41:K41"/>
    <mergeCell ref="C43:K43"/>
    <mergeCell ref="B46:K46"/>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2018-11-05T10:32:40Z</dcterms:modified>
  <cp:category/>
  <cp:version/>
  <cp:contentType/>
  <cp:contentStatus/>
</cp:coreProperties>
</file>